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<sst xmlns="http://schemas.openxmlformats.org/spreadsheetml/2006/main" count="102" uniqueCount="82">
  <si>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</si>
  <si>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</si>
  <si>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</si>
  <si>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</si>
  <si>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</si>
  <si>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</si>
  <si>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</si>
  <si>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</si>
  <si>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</si>
  <si>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</si>
  <si>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</si>
  <si>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</si>
  <si>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</si>
  <si>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</si>
  <si>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</si>
  <si>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</si>
  <si>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</si>
  <si>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</si>
  <si>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</si>
  <si>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</si>
  <si>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</si>
  <si>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</si>
  <si>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</si>
  <si>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</si>
  <si>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</si>
  <si>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</si>
  <si>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</si>
  <si>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</si>
  <si>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</si>
  <si>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</si>
  <si>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</si>
  <si>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</si>
  <si>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</si>
  <si>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</si>
  <si>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</si>
  <si>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</si>
  <si>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</si>
  <si>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</si>
  <si>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</si>
  <si>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</si>
  <si>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</si>
  <si>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</si>
  <si>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</si>
  <si>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</si>
  <si>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</si>
  <si>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</si>
  <si>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</si>
  <si>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</si>
  <si>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</si>
  <si>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</si>
  <si>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</si>
  <si>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</si>
  <si>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</si>
  <si>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</si>
  <si>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</si>
  <si>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</si>
  <si>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</si>
  <si>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</si>
  <si>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</si>
  <si>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</si>
  <si>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</si>
  <si>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</si>
  <si>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</si>
  <si>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</si>
  <si>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</si>
  <si>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</si>
  <si>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</si>
  <si>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</si>
  <si>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</si>
  <si>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</si>
  <si>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</si>
  <si>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</si>
  <si>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</si>
  <si>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</si>
  <si>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</si>
  <si>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AGOSTO</t>
  </si>
  <si>
    <t>1º QUADRIMESTRE DE 2011</t>
  </si>
  <si>
    <t>Antonio Arnaldo Gurjon</t>
  </si>
  <si>
    <t xml:space="preserve">                Antonio Arnaldo Gurjon</t>
  </si>
  <si>
    <t xml:space="preserve">Monte Azul Paulista(SP), 26 de Maio 2011. </t>
  </si>
  <si>
    <t>DEZEMBRO</t>
  </si>
  <si>
    <t>MÊS REF.: ABRIL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</si>
</sst>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76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3" t="s">
        <v>15</v>
      </c>
      <c r="D10" s="73"/>
      <c r="E10" s="73" t="s">
        <v>16</v>
      </c>
      <c r="F10" s="73"/>
      <c r="G10" s="73" t="s">
        <v>17</v>
      </c>
      <c r="H10" s="73"/>
      <c r="I10" s="73" t="s">
        <v>18</v>
      </c>
      <c r="J10" s="73"/>
    </row>
    <row r="11" spans="1:10" ht="15.75">
      <c r="A11" s="63" t="s">
        <v>6</v>
      </c>
      <c r="B11" s="65"/>
      <c r="C11" s="76">
        <v>36029853.2</v>
      </c>
      <c r="D11" s="76"/>
      <c r="E11" s="76">
        <v>36873228</v>
      </c>
      <c r="F11" s="76"/>
      <c r="G11" s="76"/>
      <c r="H11" s="76"/>
      <c r="I11" s="76"/>
      <c r="J11" s="76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895929.22</v>
      </c>
      <c r="D13" s="14">
        <f>(C13/C11*100)</f>
        <v>2.4866302258483803</v>
      </c>
      <c r="E13" s="55">
        <v>898804.47</v>
      </c>
      <c r="F13" s="14">
        <f>(E13/E11*100)</f>
        <v>2.43755298559703</v>
      </c>
      <c r="G13" s="55"/>
      <c r="H13" s="14"/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2101773.9960000003</v>
      </c>
      <c r="F14" s="16">
        <v>5.7</v>
      </c>
      <c r="G14" s="15">
        <f>(H14/100*G11)</f>
        <v>0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2161791.1920000003</v>
      </c>
      <c r="D15" s="51">
        <v>6</v>
      </c>
      <c r="E15" s="15">
        <f>(F15/100*E11)</f>
        <v>2212393.6799999997</v>
      </c>
      <c r="F15" s="14">
        <v>6</v>
      </c>
      <c r="G15" s="15">
        <f>(H15/100*G11)</f>
        <v>0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3" t="s">
        <v>11</v>
      </c>
      <c r="D30" s="73"/>
      <c r="E30" s="2"/>
      <c r="F30" s="63" t="s">
        <v>26</v>
      </c>
      <c r="G30" s="64"/>
      <c r="H30" s="65"/>
      <c r="I30" s="69" t="s">
        <v>11</v>
      </c>
      <c r="J30" s="70"/>
    </row>
    <row r="31" spans="1:10" ht="15.75">
      <c r="A31" s="66" t="s">
        <v>27</v>
      </c>
      <c r="B31" s="68"/>
      <c r="C31" s="61"/>
      <c r="D31" s="61"/>
      <c r="E31" s="2"/>
      <c r="F31" s="66" t="s">
        <v>28</v>
      </c>
      <c r="G31" s="67"/>
      <c r="H31" s="68"/>
      <c r="I31" s="74"/>
      <c r="J31" s="75"/>
    </row>
    <row r="32" spans="1:10" ht="15.75">
      <c r="A32" s="66" t="s">
        <v>29</v>
      </c>
      <c r="B32" s="68"/>
      <c r="C32" s="61"/>
      <c r="D32" s="61"/>
      <c r="E32" s="2"/>
      <c r="F32" s="66" t="s">
        <v>30</v>
      </c>
      <c r="G32" s="67"/>
      <c r="H32" s="68"/>
      <c r="I32" s="74"/>
      <c r="J32" s="75"/>
    </row>
    <row r="33" spans="1:10" ht="15.75">
      <c r="A33" s="66" t="s">
        <v>31</v>
      </c>
      <c r="B33" s="68"/>
      <c r="C33" s="61"/>
      <c r="D33" s="61"/>
      <c r="E33" s="2"/>
      <c r="F33" s="63" t="s">
        <v>32</v>
      </c>
      <c r="G33" s="64"/>
      <c r="H33" s="65"/>
      <c r="I33" s="80">
        <v>0</v>
      </c>
      <c r="J33" s="81"/>
    </row>
    <row r="34" spans="1:10" ht="15.75">
      <c r="A34" s="66" t="s">
        <v>33</v>
      </c>
      <c r="B34" s="68"/>
      <c r="C34" s="61"/>
      <c r="D34" s="61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5"/>
      <c r="C35" s="78">
        <v>0</v>
      </c>
      <c r="D35" s="78"/>
      <c r="E35" s="2"/>
      <c r="F35" s="82" t="s">
        <v>67</v>
      </c>
      <c r="G35" s="82"/>
      <c r="H35" s="82"/>
      <c r="I35" s="57" t="s">
        <v>11</v>
      </c>
      <c r="J35" s="57" t="s">
        <v>35</v>
      </c>
    </row>
    <row r="36" spans="1:10" ht="15.75">
      <c r="A36" s="63" t="s">
        <v>36</v>
      </c>
      <c r="B36" s="65"/>
      <c r="C36" s="79"/>
      <c r="D36" s="79"/>
      <c r="E36" s="2"/>
      <c r="F36" s="82"/>
      <c r="G36" s="82"/>
      <c r="H36" s="82"/>
      <c r="I36" s="57"/>
      <c r="J36" s="57"/>
    </row>
    <row r="37" spans="1:10" ht="15.75">
      <c r="A37" s="19" t="s">
        <v>56</v>
      </c>
      <c r="B37" s="20"/>
      <c r="C37" s="61"/>
      <c r="D37" s="61"/>
      <c r="E37" s="2"/>
      <c r="F37" s="77" t="s">
        <v>37</v>
      </c>
      <c r="G37" s="77"/>
      <c r="H37" s="77"/>
      <c r="I37" s="21"/>
      <c r="J37" s="21">
        <v>0</v>
      </c>
    </row>
    <row r="38" spans="1:10" ht="15.75">
      <c r="A38" s="18" t="s">
        <v>38</v>
      </c>
      <c r="B38" s="18"/>
      <c r="C38" s="78">
        <v>0</v>
      </c>
      <c r="D38" s="78"/>
      <c r="E38" s="2"/>
      <c r="F38" s="77" t="s">
        <v>39</v>
      </c>
      <c r="G38" s="77"/>
      <c r="H38" s="77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6" t="s">
        <v>79</v>
      </c>
      <c r="B40" s="86"/>
      <c r="C40" s="86"/>
      <c r="D40" s="86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5"/>
      <c r="B43" s="85"/>
      <c r="C43" s="85"/>
      <c r="D43" s="85"/>
      <c r="E43" s="23"/>
      <c r="F43" s="88"/>
      <c r="G43" s="88"/>
      <c r="H43" s="88"/>
      <c r="I43" s="88"/>
      <c r="J43" s="88"/>
    </row>
    <row r="44" spans="1:10" ht="15.75">
      <c r="A44" s="87" t="s">
        <v>51</v>
      </c>
      <c r="B44" s="87"/>
      <c r="C44" s="87"/>
      <c r="D44" s="87"/>
      <c r="E44" s="23"/>
      <c r="F44" s="83" t="s">
        <v>62</v>
      </c>
      <c r="G44" s="84"/>
      <c r="H44" s="84"/>
      <c r="I44" s="84"/>
      <c r="J44" s="84"/>
    </row>
    <row r="45" spans="1:10" ht="15.75">
      <c r="A45" s="23"/>
      <c r="B45" s="52" t="s">
        <v>78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5"/>
      <c r="B47" s="85"/>
      <c r="C47" s="85"/>
      <c r="D47" s="85"/>
      <c r="E47" s="24"/>
      <c r="F47" s="24"/>
      <c r="G47" s="23"/>
      <c r="H47" s="62"/>
      <c r="I47" s="62"/>
      <c r="J47" s="62"/>
    </row>
    <row r="48" spans="1:10" ht="15.75">
      <c r="A48" s="83" t="s">
        <v>63</v>
      </c>
      <c r="B48" s="84"/>
      <c r="C48" s="84"/>
      <c r="D48" s="84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4.421875" style="0" customWidth="1"/>
    <col min="2" max="4" width="9.140625" style="0" customWidth="1"/>
    <col min="5" max="5" width="7.8515625" style="0" bestFit="1" customWidth="1"/>
    <col min="6" max="6" width="9.7109375" style="0" customWidth="1"/>
    <col min="7" max="7" width="8.7109375" style="0" customWidth="1"/>
    <col min="8" max="8" width="10.140625" style="0" customWidth="1"/>
    <col min="9" max="9" width="10.00390625" style="0" customWidth="1"/>
    <col min="10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2</v>
      </c>
      <c r="C9" s="89" t="s">
        <v>49</v>
      </c>
      <c r="D9" s="89" t="s">
        <v>3</v>
      </c>
      <c r="E9" s="89" t="s">
        <v>75</v>
      </c>
      <c r="F9" s="89" t="s">
        <v>4</v>
      </c>
      <c r="G9" s="89" t="s">
        <v>50</v>
      </c>
      <c r="H9" s="89" t="s">
        <v>5</v>
      </c>
      <c r="I9" s="89" t="s">
        <v>80</v>
      </c>
      <c r="J9" s="89" t="s">
        <v>0</v>
      </c>
      <c r="K9" s="89" t="s">
        <v>48</v>
      </c>
      <c r="L9" s="89" t="s">
        <v>1</v>
      </c>
      <c r="M9" s="89" t="s">
        <v>81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53069.38</v>
      </c>
      <c r="C11" s="33">
        <v>53535.83</v>
      </c>
      <c r="D11" s="33">
        <v>57873.7</v>
      </c>
      <c r="E11" s="33">
        <v>58138.11</v>
      </c>
      <c r="F11" s="33">
        <v>54989.52</v>
      </c>
      <c r="G11" s="33">
        <v>56913.64</v>
      </c>
      <c r="H11" s="33">
        <v>55368.54</v>
      </c>
      <c r="I11" s="33">
        <v>88292.28</v>
      </c>
      <c r="J11" s="33">
        <v>58055</v>
      </c>
      <c r="K11" s="33">
        <v>60633.32</v>
      </c>
      <c r="L11" s="33">
        <v>61035.53</v>
      </c>
      <c r="M11" s="33">
        <v>58037.82</v>
      </c>
      <c r="N11" s="34">
        <f>SUM(B11:M11)</f>
        <v>715942.6699999999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13306.47</v>
      </c>
      <c r="C13" s="33">
        <v>13359.16</v>
      </c>
      <c r="D13" s="33">
        <v>14880.95</v>
      </c>
      <c r="E13" s="33">
        <v>14857.81</v>
      </c>
      <c r="F13" s="33">
        <v>14508.71</v>
      </c>
      <c r="G13" s="33">
        <v>14454.62</v>
      </c>
      <c r="H13" s="33">
        <v>14190.32</v>
      </c>
      <c r="I13" s="33">
        <v>25318.21</v>
      </c>
      <c r="J13" s="33">
        <v>13765.29</v>
      </c>
      <c r="K13" s="33">
        <v>15730.42</v>
      </c>
      <c r="L13" s="33">
        <v>13829</v>
      </c>
      <c r="M13" s="33">
        <v>14660.84</v>
      </c>
      <c r="N13" s="34">
        <f>SUM(B13:M13)</f>
        <v>182861.80000000002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66375.84999999999</v>
      </c>
      <c r="C19" s="34">
        <f t="shared" si="0"/>
        <v>66894.99</v>
      </c>
      <c r="D19" s="34">
        <f t="shared" si="0"/>
        <v>72754.65</v>
      </c>
      <c r="E19" s="34">
        <f t="shared" si="0"/>
        <v>72995.92</v>
      </c>
      <c r="F19" s="34">
        <f t="shared" si="0"/>
        <v>69498.23</v>
      </c>
      <c r="G19" s="34">
        <f t="shared" si="0"/>
        <v>71368.26</v>
      </c>
      <c r="H19" s="34">
        <f t="shared" si="0"/>
        <v>69558.86</v>
      </c>
      <c r="I19" s="34">
        <f t="shared" si="0"/>
        <v>113610.48999999999</v>
      </c>
      <c r="J19" s="34">
        <f t="shared" si="0"/>
        <v>71820.29000000001</v>
      </c>
      <c r="K19" s="34">
        <f t="shared" si="0"/>
        <v>76363.74</v>
      </c>
      <c r="L19" s="34">
        <f t="shared" si="0"/>
        <v>74864.53</v>
      </c>
      <c r="M19" s="34">
        <f t="shared" si="0"/>
        <v>72698.66</v>
      </c>
      <c r="N19" s="34">
        <f>SUM(B19:M19)</f>
        <v>898804.4700000001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66375.84999999999</v>
      </c>
      <c r="C27" s="34">
        <f t="shared" si="1"/>
        <v>66894.99</v>
      </c>
      <c r="D27" s="34">
        <f t="shared" si="1"/>
        <v>72754.65</v>
      </c>
      <c r="E27" s="34">
        <f t="shared" si="1"/>
        <v>72995.92</v>
      </c>
      <c r="F27" s="34">
        <f t="shared" si="1"/>
        <v>69498.23</v>
      </c>
      <c r="G27" s="34">
        <f t="shared" si="1"/>
        <v>71368.26</v>
      </c>
      <c r="H27" s="34">
        <f t="shared" si="1"/>
        <v>69558.86</v>
      </c>
      <c r="I27" s="34">
        <f t="shared" si="1"/>
        <v>113610.48999999999</v>
      </c>
      <c r="J27" s="34">
        <f t="shared" si="1"/>
        <v>71820.29000000001</v>
      </c>
      <c r="K27" s="34">
        <f t="shared" si="1"/>
        <v>76363.74</v>
      </c>
      <c r="L27" s="34">
        <f t="shared" si="1"/>
        <v>74864.53</v>
      </c>
      <c r="M27" s="34">
        <f t="shared" si="1"/>
        <v>72698.66</v>
      </c>
      <c r="N27" s="34">
        <f>SUM(B27:M27)</f>
        <v>898804.4700000001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77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74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2011-05-25T12:56:45Z</cp:lastPrinted>
  <dcterms:created xsi:type="dcterms:W3CDTF">2008-05-07T13:39:58Z</dcterms:created>
  <dcterms:modified xsi:type="dcterms:W3CDTF">2011-05-26T18:08:40Z</dcterms:modified>
  <cp:category/>
  <cp:version/>
  <cp:contentType/>
  <cp:contentStatus/>
</cp:coreProperties>
</file>